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zhannakorneva/Desktop/Новая папка 3/"/>
    </mc:Choice>
  </mc:AlternateContent>
  <xr:revisionPtr revIDLastSave="0" documentId="8_{0CC63B29-C0AE-844A-996B-D0F9FB4AB0CF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L10" i="1"/>
  <c r="L8" i="1" l="1"/>
  <c r="L9" i="1"/>
  <c r="L11" i="1"/>
  <c r="L12" i="1"/>
  <c r="L13" i="1"/>
  <c r="L6" i="1"/>
  <c r="L14" i="1"/>
  <c r="L15" i="1"/>
  <c r="L16" i="1"/>
  <c r="L17" i="1"/>
  <c r="L18" i="1"/>
  <c r="L19" i="1" l="1"/>
</calcChain>
</file>

<file path=xl/sharedStrings.xml><?xml version="1.0" encoding="utf-8"?>
<sst xmlns="http://schemas.openxmlformats.org/spreadsheetml/2006/main" count="63" uniqueCount="51">
  <si>
    <t>Мебель и оборудование</t>
  </si>
  <si>
    <t>№</t>
  </si>
  <si>
    <t>Наименование</t>
  </si>
  <si>
    <t>Количество</t>
  </si>
  <si>
    <t>Изображение</t>
  </si>
  <si>
    <t>Контакты</t>
  </si>
  <si>
    <t>Сумма</t>
  </si>
  <si>
    <t>Цвет</t>
  </si>
  <si>
    <t>Цена за шт. в руб.</t>
  </si>
  <si>
    <t>ПУФ-ТРАНСФОРМЕР "ЦВЕТОК 2"</t>
  </si>
  <si>
    <t>Материал</t>
  </si>
  <si>
    <t>Винилискожа</t>
  </si>
  <si>
    <t>Стол трансформер "ОРИО" регулируемый</t>
  </si>
  <si>
    <t>ЛДСП</t>
  </si>
  <si>
    <t>Системы хранения СЕРИЯ "ФРЕШ" Модуль нижний 2x3</t>
  </si>
  <si>
    <t>Системы хранения СЕРИЯ "ФРЕШ" Модуль нижний 3x2</t>
  </si>
  <si>
    <t xml:space="preserve">ООО ФМК "Агат" fmkagat@yandex.ru
Данил моб.         +8(905)045-69-55
Телефон +7/4742/522301 </t>
  </si>
  <si>
    <t>ООО ФМК "Агат" fmkagat@yandex.ru
Данил моб.         +8(905)045-69-55
Телефон +7/4742/522302</t>
  </si>
  <si>
    <t>ООО ФМК "Агат" fmkagat@yandex.ru
Данил моб.         +8(905)045-69-55
Телефон +7/4742/522303</t>
  </si>
  <si>
    <t>ООО ФМК "Агат" fmkagat@yandex.ru
Данил моб.         +8(905)045-69-55
Телефон +7/4742/522305</t>
  </si>
  <si>
    <t>ООО ФМК "Агат" fmkagat@yandex.ru
Данил моб.         +8(905)045-69-55
Телефон +7/4742/522306</t>
  </si>
  <si>
    <t>ООО ФМК "Агат" fmkagat@yandex.ru
Данил моб.         +8(905)045-69-55
Телефон +7/4742/522307</t>
  </si>
  <si>
    <t>Cтул ученический мягкий ростовой 5 гр. роста</t>
  </si>
  <si>
    <t>Cтул ученический мягкий ростовой 6 гр. роста</t>
  </si>
  <si>
    <t>Стол (1200x650) с тумбой</t>
  </si>
  <si>
    <t>Белый (металлокаркас)                       Холодный серый (корпус тумбы, столешница) Солнечный свет           Белый снег</t>
  </si>
  <si>
    <t>Холодный серый (корпус)                            Белый снег                  Солнечный свет</t>
  </si>
  <si>
    <t>Белый (металлокаркас)              Оранжевый-29</t>
  </si>
  <si>
    <t>Белый (металлокаркас)              Оранжевый-30</t>
  </si>
  <si>
    <t>Зеленый-21              Желтый-407              Оранжевый-29            Белый</t>
  </si>
  <si>
    <t>Пуф-трансформер "ПОЛУМЕСЯЦ"</t>
  </si>
  <si>
    <t>ООО ФМК "Агат" fmkagat@yandex.ru
Данил моб.         +8(905)045-69-55
Телефон +7/4742/522308</t>
  </si>
  <si>
    <t xml:space="preserve">Зеленый-21              Желтый-407 </t>
  </si>
  <si>
    <t>Интерактивный комплект доска EliteBoard WR-84A24 + проектор Infocus In114BBST + крепление Stoiko MS-750B-S</t>
  </si>
  <si>
    <t>Кулер для воды Vatten V41WE белый</t>
  </si>
  <si>
    <t>Белый</t>
  </si>
  <si>
    <t>Розетка Lezard MIRA одноместная с заземлением 16А IP20 с рамкой скрытого монтажа белая (701-0202-123)</t>
  </si>
  <si>
    <t>Выключатель двухклавишный Lezard Mira 10А IP20 с рамкой скрытого монтажа белый (701-0202-101)</t>
  </si>
  <si>
    <t>Корзина для мусора Attache 17 л металл черная (26.8х26.8х35.5 см)</t>
  </si>
  <si>
    <t>ИТОГО</t>
  </si>
  <si>
    <t>Серый Оранжевый</t>
  </si>
  <si>
    <t>Черный</t>
  </si>
  <si>
    <t>Сталь</t>
  </si>
  <si>
    <t>Пластик</t>
  </si>
  <si>
    <t>ООО "КОМУС"            Для справок:                         8-495-258-25-88  Заказать:                                 8-495-780-80-80                   8-495-651-65-11</t>
  </si>
  <si>
    <t>ООО "КОМУС"            Для справок:                         8-495-258-25-88  Заказать:                                 8-495-780-80-80                   8-495-651-65-12</t>
  </si>
  <si>
    <t>ООО "КОМУС"            Для справок:                         8-495-258-25-88  Заказать:                                 8-495-780-80-80                   8-495-651-65-13</t>
  </si>
  <si>
    <t>ООО "КОМУС"            Для справок:                         8-495-258-25-88  Заказать:                                 8-495-780-80-80                   8-495-651-65-14</t>
  </si>
  <si>
    <t>ООО "КОМУС"            Для справок:                         8-495-258-25-88  Заказать:                                 8-495-780-80-80                   8-495-651-65-15</t>
  </si>
  <si>
    <t>Серый (металлокаркас)                Солнечный свет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</si>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</sst>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Alignment="1">
      <alignment horizontal="left" vertical="center" wrapText="1" inden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6</xdr:row>
      <xdr:rowOff>161924</xdr:rowOff>
    </xdr:from>
    <xdr:to>
      <xdr:col>8</xdr:col>
      <xdr:colOff>1343025</xdr:colOff>
      <xdr:row>6</xdr:row>
      <xdr:rowOff>1314449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257299"/>
          <a:ext cx="1152525" cy="1152525"/>
        </a:xfrm>
        <a:prstGeom prst="rect">
          <a:avLst/>
        </a:prstGeom>
      </xdr:spPr>
    </xdr:pic>
    <xdr:clientData/>
  </xdr:twoCellAnchor>
  <xdr:twoCellAnchor>
    <xdr:from>
      <xdr:col>8</xdr:col>
      <xdr:colOff>219076</xdr:colOff>
      <xdr:row>7</xdr:row>
      <xdr:rowOff>9526</xdr:rowOff>
    </xdr:from>
    <xdr:to>
      <xdr:col>8</xdr:col>
      <xdr:colOff>1266824</xdr:colOff>
      <xdr:row>7</xdr:row>
      <xdr:rowOff>1057274</xdr:rowOff>
    </xdr:to>
    <xdr:pic>
      <xdr:nvPicPr>
        <xdr:cNvPr id="5" name="Рисунок 4" descr="https://agatmk.ru/assets/images/rubriki/mebel-dlya-shkolyi/seriya-transformer/stol-transformer-orio-reguliruemyij/stol_transformer_orio_reguliruemyy_serii_transformer_big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2600326"/>
          <a:ext cx="1047748" cy="1047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190500</xdr:colOff>
      <xdr:row>8</xdr:row>
      <xdr:rowOff>19050</xdr:rowOff>
    </xdr:from>
    <xdr:to>
      <xdr:col>8</xdr:col>
      <xdr:colOff>1285875</xdr:colOff>
      <xdr:row>8</xdr:row>
      <xdr:rowOff>1114425</xdr:rowOff>
    </xdr:to>
    <xdr:pic>
      <xdr:nvPicPr>
        <xdr:cNvPr id="6" name="Рисунок 5" descr="https://agatmk.ru/assets/images/rubriki/mebel-dlya-shkolyi/uchenicheskie-stolyi-i-stulya/uchenicheskie-stulya/ctul-uchenicheskij-myagkij-rostovoj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705225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200026</xdr:colOff>
      <xdr:row>10</xdr:row>
      <xdr:rowOff>28576</xdr:rowOff>
    </xdr:from>
    <xdr:to>
      <xdr:col>8</xdr:col>
      <xdr:colOff>1295400</xdr:colOff>
      <xdr:row>10</xdr:row>
      <xdr:rowOff>1123950</xdr:rowOff>
    </xdr:to>
    <xdr:pic>
      <xdr:nvPicPr>
        <xdr:cNvPr id="9" name="Рисунок 8" descr="https://agatmk.ru/assets/images/rubriki/mebel-dlya-shkolyi/serii-fresh/sistemyi-xraneniya/modul-2x3/modul-2x3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1" y="5876926"/>
          <a:ext cx="109537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219074</xdr:colOff>
      <xdr:row>11</xdr:row>
      <xdr:rowOff>47626</xdr:rowOff>
    </xdr:from>
    <xdr:to>
      <xdr:col>8</xdr:col>
      <xdr:colOff>1285875</xdr:colOff>
      <xdr:row>11</xdr:row>
      <xdr:rowOff>1114427</xdr:rowOff>
    </xdr:to>
    <xdr:pic>
      <xdr:nvPicPr>
        <xdr:cNvPr id="10" name="Рисунок 9" descr="https://agatmk.ru/assets/images/rubriki/mebel-dlya-shkolyi/serii-fresh/sistemyi-xraneniya/modul-3x2/modul-3x2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7038976"/>
          <a:ext cx="1066801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12</xdr:row>
      <xdr:rowOff>28576</xdr:rowOff>
    </xdr:from>
    <xdr:to>
      <xdr:col>8</xdr:col>
      <xdr:colOff>1285876</xdr:colOff>
      <xdr:row>12</xdr:row>
      <xdr:rowOff>1104902</xdr:rowOff>
    </xdr:to>
    <xdr:pic>
      <xdr:nvPicPr>
        <xdr:cNvPr id="11" name="Рисунок 10" descr="https://agatmk.ru/assets/images/rubriki/mebel-dlya-shkolyi/serii-fresh/stolyi-rabochie/stol-s-podkatnoj-tumboj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8162926"/>
          <a:ext cx="1076326" cy="107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190500</xdr:colOff>
      <xdr:row>9</xdr:row>
      <xdr:rowOff>19050</xdr:rowOff>
    </xdr:from>
    <xdr:to>
      <xdr:col>8</xdr:col>
      <xdr:colOff>1285875</xdr:colOff>
      <xdr:row>9</xdr:row>
      <xdr:rowOff>1114425</xdr:rowOff>
    </xdr:to>
    <xdr:pic>
      <xdr:nvPicPr>
        <xdr:cNvPr id="13" name="Рисунок 12" descr="https://agatmk.ru/assets/images/rubriki/mebel-dlya-shkolyi/uchenicheskie-stolyi-i-stulya/uchenicheskie-stulya/ctul-uchenicheskij-myagkij-rostovoj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581400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247650</xdr:colOff>
      <xdr:row>5</xdr:row>
      <xdr:rowOff>57149</xdr:rowOff>
    </xdr:from>
    <xdr:to>
      <xdr:col>8</xdr:col>
      <xdr:colOff>1285875</xdr:colOff>
      <xdr:row>5</xdr:row>
      <xdr:rowOff>1095374</xdr:rowOff>
    </xdr:to>
    <xdr:pic>
      <xdr:nvPicPr>
        <xdr:cNvPr id="14" name="Рисунок 13" descr="https://agatmk.ru/assets/images/rubriki/myagkie-modulnyie-sistemyi/seriya-kalejdoskop/puf_transformer_polumesyac_serii_kaleydoskop_big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152524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142875</xdr:colOff>
      <xdr:row>13</xdr:row>
      <xdr:rowOff>28575</xdr:rowOff>
    </xdr:from>
    <xdr:to>
      <xdr:col>8</xdr:col>
      <xdr:colOff>1276350</xdr:colOff>
      <xdr:row>13</xdr:row>
      <xdr:rowOff>1162050</xdr:rowOff>
    </xdr:to>
    <xdr:pic>
      <xdr:nvPicPr>
        <xdr:cNvPr id="12" name="Рисунок 11" descr="Интерактивный комплект доска EliteBoard WR-84A24 + проектор Infocus  In114BBST + крепление Stoiko MS-750B-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44892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152402</xdr:colOff>
      <xdr:row>14</xdr:row>
      <xdr:rowOff>57151</xdr:rowOff>
    </xdr:from>
    <xdr:to>
      <xdr:col>8</xdr:col>
      <xdr:colOff>1247776</xdr:colOff>
      <xdr:row>14</xdr:row>
      <xdr:rowOff>1152525</xdr:rowOff>
    </xdr:to>
    <xdr:pic>
      <xdr:nvPicPr>
        <xdr:cNvPr id="15" name="Рисунок 14" descr="Кулер для воды Vatten V41WE белый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7" y="11668126"/>
          <a:ext cx="109537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219076</xdr:colOff>
      <xdr:row>17</xdr:row>
      <xdr:rowOff>142876</xdr:rowOff>
    </xdr:from>
    <xdr:to>
      <xdr:col>8</xdr:col>
      <xdr:colOff>1152526</xdr:colOff>
      <xdr:row>17</xdr:row>
      <xdr:rowOff>1076326</xdr:rowOff>
    </xdr:to>
    <xdr:pic>
      <xdr:nvPicPr>
        <xdr:cNvPr id="16" name="Рисунок 15" descr="Корзина для мусора Attache 17 л металл черная (26.8х26.8х35.5 см)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1" y="15259051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16</xdr:row>
      <xdr:rowOff>28576</xdr:rowOff>
    </xdr:from>
    <xdr:to>
      <xdr:col>8</xdr:col>
      <xdr:colOff>1266824</xdr:colOff>
      <xdr:row>16</xdr:row>
      <xdr:rowOff>1143000</xdr:rowOff>
    </xdr:to>
    <xdr:pic>
      <xdr:nvPicPr>
        <xdr:cNvPr id="17" name="Рисунок 16" descr="Выключатель двухклавишный Lezard Mira 10А IP20 с рамкой скрытого монтажа  белый (701-0202-101)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3992226"/>
          <a:ext cx="1114424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228601</xdr:colOff>
      <xdr:row>15</xdr:row>
      <xdr:rowOff>76201</xdr:rowOff>
    </xdr:from>
    <xdr:to>
      <xdr:col>8</xdr:col>
      <xdr:colOff>1209675</xdr:colOff>
      <xdr:row>15</xdr:row>
      <xdr:rowOff>1057275</xdr:rowOff>
    </xdr:to>
    <xdr:pic>
      <xdr:nvPicPr>
        <xdr:cNvPr id="18" name="Рисунок 17" descr="Розетка Lezard MIRA одноместная с заземлением 16А IP20 с рамкой скрытого  монтажа белая (701-0202-123)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6" y="12620626"/>
          <a:ext cx="981074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gatmk.ru/" TargetMode="External"/><Relationship Id="rId13" Type="http://schemas.openxmlformats.org/officeDocument/2006/relationships/hyperlink" Target="https://www.komus.ru/vyklyuchateli/vyklyuchatel-dvukhklavishnyj-lezard-mira-10a-ip20-s-ramkoj-skrytogo-montazha-belyj-701-0202-101-/p/1384858/?tabId=specifications&amp;from=block-123-3&amp;qid=5638442418-0-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agatmk.ru/modul-2x3" TargetMode="External"/><Relationship Id="rId7" Type="http://schemas.openxmlformats.org/officeDocument/2006/relationships/hyperlink" Target="https://agatmk.ru/ctul-uchenicheskij-myagkij-rostovoj" TargetMode="External"/><Relationship Id="rId12" Type="http://schemas.openxmlformats.org/officeDocument/2006/relationships/hyperlink" Target="https://www.komus.ru/katalog/khozyajstvennye-tovary/meshki-i-emkosti-dlya-musora/korziny-dlya-bumag/korzina-dlya-musora-attache-17-l-metall-chernaya-26-8kh26-8kh35-5-sm-/p/383313/?from=block-123-6&amp;qid=6447236112-0-6" TargetMode="External"/><Relationship Id="rId17" Type="http://schemas.openxmlformats.org/officeDocument/2006/relationships/hyperlink" Target="https://is.gd/VnWYlC" TargetMode="External"/><Relationship Id="rId2" Type="http://schemas.openxmlformats.org/officeDocument/2006/relationships/hyperlink" Target="https://agatmk.ru/ctul-uchenicheskij-myagkij-rostovoj" TargetMode="External"/><Relationship Id="rId16" Type="http://schemas.openxmlformats.org/officeDocument/2006/relationships/hyperlink" Target="https://www.komus.ru/" TargetMode="External"/><Relationship Id="rId1" Type="http://schemas.openxmlformats.org/officeDocument/2006/relationships/hyperlink" Target="https://agatmk.ru/stol-transformer-orio-reguliruemyij" TargetMode="External"/><Relationship Id="rId6" Type="http://schemas.openxmlformats.org/officeDocument/2006/relationships/hyperlink" Target="https://agatmk.ru/" TargetMode="External"/><Relationship Id="rId11" Type="http://schemas.openxmlformats.org/officeDocument/2006/relationships/hyperlink" Target="https://www.komus.ru/katalog/tekhnika/bytovaya-tekhnika/kulery-purifajery-pompy-i-aksessuary/kulery-dlya-vody/kuler-dlya-vody-vatten-v41we-belyj/p/551862/?tabId=specifications&amp;from=block-123-10&amp;qid=1247477200-1-10" TargetMode="External"/><Relationship Id="rId5" Type="http://schemas.openxmlformats.org/officeDocument/2006/relationships/hyperlink" Target="https://agatmk.ru/stol-s-podkatnoj-tumboj-fresh" TargetMode="External"/><Relationship Id="rId15" Type="http://schemas.openxmlformats.org/officeDocument/2006/relationships/hyperlink" Target="https://www.komus.ru/" TargetMode="External"/><Relationship Id="rId10" Type="http://schemas.openxmlformats.org/officeDocument/2006/relationships/hyperlink" Target="https://agatmk.ru/puf-transformer-czvetok-2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agatmk.ru/modul-3x2" TargetMode="External"/><Relationship Id="rId9" Type="http://schemas.openxmlformats.org/officeDocument/2006/relationships/hyperlink" Target="https://agatmk.ru/" TargetMode="External"/><Relationship Id="rId14" Type="http://schemas.openxmlformats.org/officeDocument/2006/relationships/hyperlink" Target="https://www.komus.ru/katalog/tovary-dlya-doma/svet/rozetki/rozetka-lezard-mira-odnomestnaya-s-zazemleniem-16a-ip20-s-ramkoj-skrytogo-montazha-belaya-701-0202-123-/p/1384894/?tabId=specifications&amp;from=block-123-28&amp;qid=6281437444-1-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T19"/>
  <sheetViews>
    <sheetView tabSelected="1" topLeftCell="A13" zoomScaleNormal="100" workbookViewId="0">
      <selection activeCell="H17" sqref="H17"/>
    </sheetView>
  </sheetViews>
  <sheetFormatPr baseColWidth="10" defaultColWidth="8.83203125" defaultRowHeight="15" x14ac:dyDescent="0.2"/>
  <cols>
    <col min="4" max="4" width="4" bestFit="1" customWidth="1"/>
    <col min="5" max="5" width="26.5" customWidth="1"/>
    <col min="6" max="6" width="21.6640625" customWidth="1"/>
    <col min="7" max="7" width="14.5" customWidth="1"/>
    <col min="8" max="8" width="24.6640625" customWidth="1"/>
    <col min="9" max="9" width="22" customWidth="1"/>
    <col min="10" max="10" width="15.83203125" customWidth="1"/>
    <col min="11" max="11" width="23.33203125" customWidth="1"/>
    <col min="12" max="12" width="11.83203125" customWidth="1"/>
    <col min="13" max="19" width="12.83203125" customWidth="1"/>
  </cols>
  <sheetData>
    <row r="3" spans="4:20" ht="19" x14ac:dyDescent="0.25">
      <c r="D3" s="22" t="s">
        <v>0</v>
      </c>
      <c r="E3" s="23"/>
      <c r="F3" s="23"/>
      <c r="G3" s="23"/>
      <c r="H3" s="23"/>
      <c r="I3" s="23"/>
      <c r="J3" s="23"/>
      <c r="K3" s="23"/>
      <c r="L3" s="24"/>
      <c r="M3" s="3"/>
      <c r="N3" s="2"/>
      <c r="O3" s="2"/>
      <c r="P3" s="2"/>
      <c r="Q3" s="2"/>
      <c r="R3" s="2"/>
      <c r="S3" s="2"/>
      <c r="T3" s="2"/>
    </row>
    <row r="4" spans="4:20" ht="19" x14ac:dyDescent="0.25">
      <c r="D4" s="20" t="s">
        <v>1</v>
      </c>
      <c r="E4" s="7"/>
      <c r="F4" s="7"/>
      <c r="G4" s="7"/>
      <c r="H4" s="7"/>
      <c r="I4" s="7"/>
      <c r="J4" s="7"/>
      <c r="K4" s="8"/>
      <c r="L4" s="7"/>
      <c r="M4" s="1"/>
      <c r="N4" s="1"/>
      <c r="O4" s="1"/>
      <c r="P4" s="1"/>
      <c r="Q4" s="1"/>
      <c r="R4" s="1"/>
      <c r="S4" s="1"/>
      <c r="T4" s="1"/>
    </row>
    <row r="5" spans="4:20" ht="20" x14ac:dyDescent="0.25">
      <c r="D5" s="21"/>
      <c r="E5" s="9" t="s">
        <v>2</v>
      </c>
      <c r="F5" s="9" t="s">
        <v>5</v>
      </c>
      <c r="G5" s="9" t="s">
        <v>10</v>
      </c>
      <c r="H5" s="9" t="s">
        <v>7</v>
      </c>
      <c r="I5" s="9" t="s">
        <v>4</v>
      </c>
      <c r="J5" s="9" t="s">
        <v>3</v>
      </c>
      <c r="K5" s="10" t="s">
        <v>8</v>
      </c>
      <c r="L5" s="9" t="s">
        <v>6</v>
      </c>
      <c r="M5" s="4"/>
      <c r="N5" s="1"/>
      <c r="O5" s="1"/>
      <c r="P5" s="1"/>
      <c r="Q5" s="1"/>
      <c r="R5" s="1"/>
      <c r="S5" s="1"/>
      <c r="T5" s="1"/>
    </row>
    <row r="6" spans="4:20" ht="80" x14ac:dyDescent="0.2">
      <c r="D6" s="5">
        <v>8</v>
      </c>
      <c r="E6" s="19" t="s">
        <v>30</v>
      </c>
      <c r="F6" s="18" t="s">
        <v>31</v>
      </c>
      <c r="G6" s="5" t="s">
        <v>11</v>
      </c>
      <c r="H6" s="6" t="s">
        <v>32</v>
      </c>
      <c r="I6" s="16"/>
      <c r="J6" s="5">
        <v>1</v>
      </c>
      <c r="K6" s="14">
        <v>42214</v>
      </c>
      <c r="L6" s="15">
        <f>K6*J6</f>
        <v>42214</v>
      </c>
    </row>
    <row r="7" spans="4:20" ht="108" customHeight="1" x14ac:dyDescent="0.2">
      <c r="D7" s="5">
        <v>1</v>
      </c>
      <c r="E7" s="11" t="s">
        <v>9</v>
      </c>
      <c r="F7" s="18" t="s">
        <v>16</v>
      </c>
      <c r="G7" s="12" t="s">
        <v>11</v>
      </c>
      <c r="H7" s="6" t="s">
        <v>29</v>
      </c>
      <c r="I7" s="5"/>
      <c r="J7" s="5">
        <v>1</v>
      </c>
      <c r="K7" s="14">
        <v>32085</v>
      </c>
      <c r="L7" s="15">
        <f>K7*J7</f>
        <v>32085</v>
      </c>
    </row>
    <row r="8" spans="4:20" ht="86.25" customHeight="1" x14ac:dyDescent="0.2">
      <c r="D8" s="5">
        <v>2</v>
      </c>
      <c r="E8" s="13" t="s">
        <v>12</v>
      </c>
      <c r="F8" s="18" t="s">
        <v>17</v>
      </c>
      <c r="G8" s="5" t="s">
        <v>13</v>
      </c>
      <c r="H8" s="6" t="s">
        <v>49</v>
      </c>
      <c r="I8" s="16"/>
      <c r="J8" s="5">
        <v>8</v>
      </c>
      <c r="K8" s="14">
        <v>6406</v>
      </c>
      <c r="L8" s="15">
        <f t="shared" ref="L8:L18" si="0">K8*J8</f>
        <v>51248</v>
      </c>
    </row>
    <row r="9" spans="4:20" ht="80" x14ac:dyDescent="0.2">
      <c r="D9" s="5">
        <v>3</v>
      </c>
      <c r="E9" s="11" t="s">
        <v>22</v>
      </c>
      <c r="F9" s="18" t="s">
        <v>18</v>
      </c>
      <c r="G9" s="5" t="s">
        <v>11</v>
      </c>
      <c r="H9" s="6" t="s">
        <v>27</v>
      </c>
      <c r="I9" s="5"/>
      <c r="J9" s="5">
        <v>8</v>
      </c>
      <c r="K9" s="14">
        <v>4598</v>
      </c>
      <c r="L9" s="15">
        <f t="shared" si="0"/>
        <v>36784</v>
      </c>
    </row>
    <row r="10" spans="4:20" ht="80" x14ac:dyDescent="0.2">
      <c r="D10" s="5">
        <v>3</v>
      </c>
      <c r="E10" s="11" t="s">
        <v>23</v>
      </c>
      <c r="F10" s="18" t="s">
        <v>18</v>
      </c>
      <c r="G10" s="5" t="s">
        <v>11</v>
      </c>
      <c r="H10" s="6" t="s">
        <v>28</v>
      </c>
      <c r="I10" s="5"/>
      <c r="J10" s="5">
        <v>1</v>
      </c>
      <c r="K10" s="14">
        <v>4626</v>
      </c>
      <c r="L10" s="15">
        <f t="shared" ref="L10" si="1">K10*J10</f>
        <v>4626</v>
      </c>
    </row>
    <row r="11" spans="4:20" ht="80" x14ac:dyDescent="0.2">
      <c r="D11" s="5">
        <v>5</v>
      </c>
      <c r="E11" s="11" t="s">
        <v>14</v>
      </c>
      <c r="F11" s="18" t="s">
        <v>19</v>
      </c>
      <c r="G11" s="5" t="s">
        <v>13</v>
      </c>
      <c r="H11" s="6" t="s">
        <v>26</v>
      </c>
      <c r="I11" s="16"/>
      <c r="J11" s="5">
        <v>2</v>
      </c>
      <c r="K11" s="14">
        <v>11292</v>
      </c>
      <c r="L11" s="15">
        <f t="shared" si="0"/>
        <v>22584</v>
      </c>
    </row>
    <row r="12" spans="4:20" ht="80" x14ac:dyDescent="0.2">
      <c r="D12" s="5">
        <v>6</v>
      </c>
      <c r="E12" s="11" t="s">
        <v>15</v>
      </c>
      <c r="F12" s="18" t="s">
        <v>20</v>
      </c>
      <c r="G12" s="5" t="s">
        <v>13</v>
      </c>
      <c r="H12" s="6" t="s">
        <v>26</v>
      </c>
      <c r="I12" s="16"/>
      <c r="J12" s="5">
        <v>1</v>
      </c>
      <c r="K12" s="14">
        <v>11174</v>
      </c>
      <c r="L12" s="15">
        <f t="shared" si="0"/>
        <v>11174</v>
      </c>
    </row>
    <row r="13" spans="4:20" ht="80" x14ac:dyDescent="0.2">
      <c r="D13" s="5">
        <v>7</v>
      </c>
      <c r="E13" s="17" t="s">
        <v>24</v>
      </c>
      <c r="F13" s="18" t="s">
        <v>21</v>
      </c>
      <c r="G13" s="5" t="s">
        <v>13</v>
      </c>
      <c r="H13" s="6" t="s">
        <v>25</v>
      </c>
      <c r="I13" s="16"/>
      <c r="J13" s="5">
        <v>1</v>
      </c>
      <c r="K13" s="14">
        <v>16690</v>
      </c>
      <c r="L13" s="15">
        <f t="shared" si="0"/>
        <v>16690</v>
      </c>
    </row>
    <row r="14" spans="4:20" ht="93.75" customHeight="1" x14ac:dyDescent="0.2">
      <c r="D14" s="5">
        <v>9</v>
      </c>
      <c r="E14" s="11" t="s">
        <v>33</v>
      </c>
      <c r="F14" s="18" t="s">
        <v>44</v>
      </c>
      <c r="G14" s="5" t="s">
        <v>50</v>
      </c>
      <c r="H14" s="5" t="s">
        <v>40</v>
      </c>
      <c r="I14" s="16"/>
      <c r="J14" s="5">
        <v>1</v>
      </c>
      <c r="K14" s="14">
        <v>117363</v>
      </c>
      <c r="L14" s="15">
        <f t="shared" si="0"/>
        <v>117363</v>
      </c>
    </row>
    <row r="15" spans="4:20" ht="96.75" customHeight="1" x14ac:dyDescent="0.2">
      <c r="D15" s="5">
        <v>10</v>
      </c>
      <c r="E15" s="11" t="s">
        <v>34</v>
      </c>
      <c r="F15" s="18" t="s">
        <v>45</v>
      </c>
      <c r="G15" s="5" t="s">
        <v>43</v>
      </c>
      <c r="H15" s="5" t="s">
        <v>35</v>
      </c>
      <c r="I15" s="16"/>
      <c r="J15" s="5">
        <v>1</v>
      </c>
      <c r="K15" s="14">
        <v>6590</v>
      </c>
      <c r="L15" s="15">
        <f t="shared" si="0"/>
        <v>6590</v>
      </c>
    </row>
    <row r="16" spans="4:20" ht="88.5" customHeight="1" x14ac:dyDescent="0.2">
      <c r="D16" s="5">
        <v>11</v>
      </c>
      <c r="E16" s="11" t="s">
        <v>36</v>
      </c>
      <c r="F16" s="18" t="s">
        <v>46</v>
      </c>
      <c r="G16" s="5" t="s">
        <v>43</v>
      </c>
      <c r="H16" s="5" t="s">
        <v>35</v>
      </c>
      <c r="I16" s="16"/>
      <c r="J16" s="5">
        <v>7</v>
      </c>
      <c r="K16" s="14">
        <v>323</v>
      </c>
      <c r="L16" s="15">
        <f t="shared" si="0"/>
        <v>2261</v>
      </c>
    </row>
    <row r="17" spans="4:12" ht="90.75" customHeight="1" x14ac:dyDescent="0.2">
      <c r="D17" s="5">
        <v>12</v>
      </c>
      <c r="E17" s="11" t="s">
        <v>37</v>
      </c>
      <c r="F17" s="18" t="s">
        <v>47</v>
      </c>
      <c r="G17" s="5" t="s">
        <v>43</v>
      </c>
      <c r="H17" s="5" t="s">
        <v>35</v>
      </c>
      <c r="I17" s="16"/>
      <c r="J17" s="5">
        <v>1</v>
      </c>
      <c r="K17" s="14">
        <v>300</v>
      </c>
      <c r="L17" s="15">
        <f t="shared" si="0"/>
        <v>300</v>
      </c>
    </row>
    <row r="18" spans="4:12" ht="93.75" customHeight="1" x14ac:dyDescent="0.2">
      <c r="D18" s="5">
        <v>13</v>
      </c>
      <c r="E18" s="11" t="s">
        <v>38</v>
      </c>
      <c r="F18" s="18" t="s">
        <v>48</v>
      </c>
      <c r="G18" s="5" t="s">
        <v>42</v>
      </c>
      <c r="H18" s="5" t="s">
        <v>41</v>
      </c>
      <c r="I18" s="16"/>
      <c r="J18" s="5">
        <v>1</v>
      </c>
      <c r="K18" s="14">
        <v>614</v>
      </c>
      <c r="L18" s="15">
        <f t="shared" si="0"/>
        <v>614</v>
      </c>
    </row>
    <row r="19" spans="4:12" x14ac:dyDescent="0.2">
      <c r="D19" s="25" t="s">
        <v>39</v>
      </c>
      <c r="E19" s="26"/>
      <c r="F19" s="5"/>
      <c r="G19" s="5"/>
      <c r="H19" s="5"/>
      <c r="I19" s="5"/>
      <c r="J19" s="5"/>
      <c r="K19" s="14"/>
      <c r="L19" s="15">
        <f>SUM(L6:L18)</f>
        <v>344533</v>
      </c>
    </row>
  </sheetData>
  <mergeCells count="3">
    <mergeCell ref="D4:D5"/>
    <mergeCell ref="D3:L3"/>
    <mergeCell ref="D19:E19"/>
  </mergeCells>
  <hyperlinks>
    <hyperlink ref="E8" r:id="rId1" location="menustart" xr:uid="{00000000-0004-0000-0000-000000000000}"/>
    <hyperlink ref="E9" r:id="rId2" location="menustart" display="Cтул ученический мягкий ростовой" xr:uid="{00000000-0004-0000-0000-000001000000}"/>
    <hyperlink ref="E11" r:id="rId3" location="menustart" xr:uid="{00000000-0004-0000-0000-000002000000}"/>
    <hyperlink ref="E12" r:id="rId4" location="menustart" xr:uid="{00000000-0004-0000-0000-000003000000}"/>
    <hyperlink ref="E13" r:id="rId5" location="menustart" display="Стол " xr:uid="{00000000-0004-0000-0000-000004000000}"/>
    <hyperlink ref="F8:F13" r:id="rId6" display="https://agatmk.ru/" xr:uid="{00000000-0004-0000-0000-000005000000}"/>
    <hyperlink ref="E10" r:id="rId7" location="menustart" display="Cтул ученический мягкий ростовой" xr:uid="{00000000-0004-0000-0000-000006000000}"/>
    <hyperlink ref="F10" r:id="rId8" display="https://agatmk.ru/" xr:uid="{00000000-0004-0000-0000-000007000000}"/>
    <hyperlink ref="F7" r:id="rId9" display="https://agatmk.ru/" xr:uid="{00000000-0004-0000-0000-000008000000}"/>
    <hyperlink ref="E7" r:id="rId10" location="menustart" xr:uid="{00000000-0004-0000-0000-000009000000}"/>
    <hyperlink ref="E15" r:id="rId11" xr:uid="{00000000-0004-0000-0000-00000A000000}"/>
    <hyperlink ref="E18" r:id="rId12" xr:uid="{00000000-0004-0000-0000-00000B000000}"/>
    <hyperlink ref="E17" r:id="rId13" xr:uid="{00000000-0004-0000-0000-00000C000000}"/>
    <hyperlink ref="E16" r:id="rId14" xr:uid="{00000000-0004-0000-0000-00000D000000}"/>
    <hyperlink ref="F14" r:id="rId15" xr:uid="{00000000-0004-0000-0000-00000E000000}"/>
    <hyperlink ref="F15:F18" r:id="rId16" display="ООО &quot;КОМУС&quot;            Для справок:                         8-495-258-25-88  Заказать:                                 8-495-780-80-80                   8-495-651-65-11" xr:uid="{00000000-0004-0000-0000-00000F000000}"/>
    <hyperlink ref="E14" r:id="rId17" xr:uid="{00000000-0004-0000-0000-000010000000}"/>
  </hyperlinks>
  <pageMargins left="0.7" right="0.7" top="0.75" bottom="0.75" header="0.3" footer="0.3"/>
  <pageSetup paperSize="9" orientation="portrait" horizontalDpi="4294967293" verticalDpi="4294967293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 User</cp:lastModifiedBy>
  <dcterms:created xsi:type="dcterms:W3CDTF">2022-07-15T12:39:40Z</dcterms:created>
  <dcterms:modified xsi:type="dcterms:W3CDTF">2022-09-30T12:08:12Z</dcterms:modified>
</cp:coreProperties>
</file>